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05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<sst xmlns="http://schemas.openxmlformats.org/spreadsheetml/2006/main" count="81" uniqueCount="54">
  <si>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Fordulónkénti győzelmek száma</t>
  </si>
  <si>
    <t>Teljesítmények:</t>
  </si>
  <si>
    <t>NÉV:</t>
  </si>
  <si>
    <t>CSAPAT:</t>
  </si>
  <si>
    <t>Ö.Mé:</t>
  </si>
  <si>
    <t>Gy:</t>
  </si>
  <si>
    <t>Ver:</t>
  </si>
  <si>
    <t>%</t>
  </si>
  <si>
    <t>PÁROS EREDMÉNYEK</t>
  </si>
  <si>
    <t>MMG AM</t>
  </si>
  <si>
    <t>PAKS</t>
  </si>
  <si>
    <t>FASTRON AC</t>
  </si>
  <si>
    <t>ALSÓNÁNA SE</t>
  </si>
  <si>
    <t>TMSZSE I</t>
  </si>
  <si>
    <t>KAKASD</t>
  </si>
  <si>
    <t>BONYHÁD</t>
  </si>
  <si>
    <t>SZEGESK</t>
  </si>
  <si>
    <t>Gazdag Ferenc - Pilisi Gábor</t>
  </si>
  <si>
    <t>Horváth Tamás - Fogler Péter</t>
  </si>
  <si>
    <t>Miskei Vendel - Rák Gyula</t>
  </si>
  <si>
    <t>Hucker Zoltán - Csergő Vencel</t>
  </si>
  <si>
    <t>Főfainé B. V. - Straubinger Sz.</t>
  </si>
  <si>
    <t>Szathmári Zoltán - Németh Z.</t>
  </si>
  <si>
    <t>Bartal Gergő - Dömötör Marcel</t>
  </si>
  <si>
    <t>Kerekes Gábor - Borbandi Gy.</t>
  </si>
  <si>
    <t>Hucker Zoltán - Nemes József</t>
  </si>
  <si>
    <t>Bíró Gyula - Borbandi Gy.</t>
  </si>
  <si>
    <t>Andriska Attila - Veres Barna</t>
  </si>
  <si>
    <t>Kocsis János - Rák Gyula</t>
  </si>
  <si>
    <t>Gazdag Ferenc - Simon Csaba</t>
  </si>
  <si>
    <t>Tóth Romeó -Denkinger Barna</t>
  </si>
  <si>
    <t xml:space="preserve">Horváth Tamás - Kőművesné </t>
  </si>
  <si>
    <t>Andriska Attila - Aranyos Géza</t>
  </si>
  <si>
    <t>Tóth Romeó - Borbandi Gy.</t>
  </si>
  <si>
    <t>Fogler Péter - Ujváry -M. Géza</t>
  </si>
  <si>
    <t>Pechár Csaba - Mátyás Attila</t>
  </si>
  <si>
    <t>Aranyos Géza - Bujdos Ferenc</t>
  </si>
  <si>
    <t>Szathmári Zoltán - Sike Gábor</t>
  </si>
  <si>
    <t>TMSZSE II</t>
  </si>
  <si>
    <t>Kocsis János - Vajda József</t>
  </si>
  <si>
    <t>Főfainé B. V. - Pelczer Ferenc</t>
  </si>
  <si>
    <t>Pilisi Gábor-Simon Csaba</t>
  </si>
  <si>
    <t>Pechár Csaba - Hucker Zoltán</t>
  </si>
  <si>
    <t>Kerekes Gábor - Tóth Rómeó</t>
  </si>
  <si>
    <t>Karácsonyi-Horvát - Sike Gábor</t>
  </si>
  <si>
    <t>Majzik Judit - Dömötör Marcell</t>
  </si>
  <si>
    <t>Szathmári Zoltán - Petőcz Erik</t>
  </si>
  <si>
    <t>Horváth Tamás-Ujváry-M. Géza</t>
  </si>
  <si>
    <t>Brucker Lilla - Bartal Gergő</t>
  </si>
  <si>
    <t>Brucker Lilla - Dömötör Marcell</t>
  </si>
  <si>
    <t xml:space="preserve"> Bíró Gyula -Denkinger Barna</t>
  </si>
  <si>
    <t>Andróczi Gréta - Dömötör Marcel</t>
  </si>
  <si>
    <t>Gazdag Ferenc - Flóris Pál</t>
  </si>
  <si>
    <t>Aranyos Géza - Rózsa Sándor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</si>
</sst>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" fillId="0" borderId="0" xfId="0" applyFont="1" applyAlignment="1">
      <alignment/>
    </xf>
    <xf numFmtId="2" fontId="3" fillId="0" borderId="17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33" borderId="11" xfId="0" applyFill="1" applyBorder="1" applyAlignment="1">
      <alignment/>
    </xf>
    <xf numFmtId="0" fontId="0" fillId="33" borderId="5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0" borderId="62" xfId="0" applyBorder="1" applyAlignment="1">
      <alignment/>
    </xf>
    <xf numFmtId="0" fontId="0" fillId="34" borderId="44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30" zoomScaleNormal="130" zoomScalePageLayoutView="0" workbookViewId="0" topLeftCell="A36">
      <selection activeCell="Q49" sqref="Q49"/>
    </sheetView>
  </sheetViews>
  <sheetFormatPr defaultColWidth="9.00390625" defaultRowHeight="12.75"/>
  <cols>
    <col min="1" max="1" width="26.00390625" style="64" customWidth="1"/>
    <col min="2" max="2" width="15.875" style="81" customWidth="1"/>
    <col min="3" max="11" width="2.75390625" style="0" customWidth="1"/>
    <col min="12" max="12" width="5.00390625" style="0" customWidth="1"/>
    <col min="13" max="13" width="3.00390625" style="0" customWidth="1"/>
    <col min="14" max="14" width="3.625" style="0" customWidth="1"/>
    <col min="15" max="15" width="6.25390625" style="0" customWidth="1"/>
  </cols>
  <sheetData>
    <row r="1" ht="12.75">
      <c r="A1" s="45" t="s">
        <v>8</v>
      </c>
    </row>
    <row r="2" spans="1:15" s="35" customFormat="1" ht="13.5" customHeight="1" thickBot="1">
      <c r="A2" s="45"/>
      <c r="B2" s="82"/>
      <c r="C2" s="134" t="s">
        <v>0</v>
      </c>
      <c r="D2" s="134"/>
      <c r="E2" s="134"/>
      <c r="F2" s="134"/>
      <c r="G2" s="134"/>
      <c r="H2" s="134"/>
      <c r="I2" s="134"/>
      <c r="J2" s="134"/>
      <c r="K2" s="134"/>
      <c r="L2" s="134" t="s">
        <v>1</v>
      </c>
      <c r="M2" s="134"/>
      <c r="N2" s="134"/>
      <c r="O2" s="134"/>
    </row>
    <row r="3" spans="1:15" ht="13.5" customHeight="1" thickBot="1">
      <c r="A3" s="46" t="s">
        <v>2</v>
      </c>
      <c r="B3" s="46" t="s">
        <v>3</v>
      </c>
      <c r="C3" s="1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3" t="s">
        <v>4</v>
      </c>
      <c r="M3" s="4" t="s">
        <v>5</v>
      </c>
      <c r="N3" s="5" t="s">
        <v>6</v>
      </c>
      <c r="O3" s="6" t="s">
        <v>7</v>
      </c>
    </row>
    <row r="4" spans="1:15" ht="13.5" customHeight="1" thickBot="1">
      <c r="A4" s="47" t="s">
        <v>27</v>
      </c>
      <c r="B4" s="83" t="s">
        <v>10</v>
      </c>
      <c r="C4" s="115"/>
      <c r="D4" s="25">
        <v>1</v>
      </c>
      <c r="E4" s="25"/>
      <c r="F4" s="25"/>
      <c r="G4" s="25"/>
      <c r="H4" s="25"/>
      <c r="I4" s="25"/>
      <c r="J4" s="101"/>
      <c r="K4" s="25"/>
      <c r="L4" s="37">
        <f aca="true" t="shared" si="0" ref="L4:L9">COUNT(C4:K4)</f>
        <v>1</v>
      </c>
      <c r="M4" s="38">
        <f aca="true" t="shared" si="1" ref="M4:M9">SUM(C4:K4)</f>
        <v>1</v>
      </c>
      <c r="N4" s="39">
        <f aca="true" t="shared" si="2" ref="N4:N9">L4-M4</f>
        <v>0</v>
      </c>
      <c r="O4" s="36">
        <f aca="true" t="shared" si="3" ref="O4:O9">IF(L4=0,"",M4/L4*100)</f>
        <v>100</v>
      </c>
    </row>
    <row r="5" spans="1:15" ht="13.5" customHeight="1" thickBot="1">
      <c r="A5" s="47" t="s">
        <v>32</v>
      </c>
      <c r="B5" s="83" t="s">
        <v>10</v>
      </c>
      <c r="C5" s="116"/>
      <c r="D5" s="31"/>
      <c r="E5" s="31">
        <v>1</v>
      </c>
      <c r="F5" s="31"/>
      <c r="G5" s="31"/>
      <c r="H5" s="31"/>
      <c r="I5" s="31"/>
      <c r="J5" s="102"/>
      <c r="K5" s="31"/>
      <c r="L5" s="37">
        <f t="shared" si="0"/>
        <v>1</v>
      </c>
      <c r="M5" s="38">
        <f t="shared" si="1"/>
        <v>1</v>
      </c>
      <c r="N5" s="39">
        <f t="shared" si="2"/>
        <v>0</v>
      </c>
      <c r="O5" s="36">
        <f t="shared" si="3"/>
        <v>100</v>
      </c>
    </row>
    <row r="6" spans="1:15" ht="13.5" customHeight="1" thickBot="1">
      <c r="A6" s="47" t="s">
        <v>36</v>
      </c>
      <c r="B6" s="83" t="s">
        <v>10</v>
      </c>
      <c r="C6" s="117"/>
      <c r="D6" s="26"/>
      <c r="E6" s="26"/>
      <c r="F6" s="26">
        <v>1</v>
      </c>
      <c r="G6" s="26">
        <v>1</v>
      </c>
      <c r="H6" s="26">
        <v>0</v>
      </c>
      <c r="I6" s="26">
        <v>1</v>
      </c>
      <c r="J6" s="103">
        <v>1</v>
      </c>
      <c r="K6" s="26"/>
      <c r="L6" s="37">
        <f t="shared" si="0"/>
        <v>5</v>
      </c>
      <c r="M6" s="38">
        <f t="shared" si="1"/>
        <v>4</v>
      </c>
      <c r="N6" s="39">
        <f t="shared" si="2"/>
        <v>1</v>
      </c>
      <c r="O6" s="36">
        <f t="shared" si="3"/>
        <v>80</v>
      </c>
    </row>
    <row r="7" spans="1:15" ht="13.5" customHeight="1" thickBot="1">
      <c r="A7" s="47" t="s">
        <v>53</v>
      </c>
      <c r="B7" s="83" t="s">
        <v>10</v>
      </c>
      <c r="C7" s="118"/>
      <c r="D7" s="27"/>
      <c r="E7" s="27"/>
      <c r="F7" s="27"/>
      <c r="G7" s="27"/>
      <c r="H7" s="27"/>
      <c r="I7" s="27"/>
      <c r="J7" s="104"/>
      <c r="K7" s="27">
        <v>1</v>
      </c>
      <c r="L7" s="37">
        <f t="shared" si="0"/>
        <v>1</v>
      </c>
      <c r="M7" s="38">
        <f t="shared" si="1"/>
        <v>1</v>
      </c>
      <c r="N7" s="39">
        <f t="shared" si="2"/>
        <v>0</v>
      </c>
      <c r="O7" s="36">
        <f t="shared" si="3"/>
        <v>100</v>
      </c>
    </row>
    <row r="8" spans="1:15" ht="13.5" customHeight="1" thickBot="1">
      <c r="A8" s="48"/>
      <c r="B8" s="84"/>
      <c r="C8" s="118"/>
      <c r="D8" s="27"/>
      <c r="E8" s="27"/>
      <c r="F8" s="27"/>
      <c r="G8" s="27"/>
      <c r="H8" s="27"/>
      <c r="I8" s="27"/>
      <c r="J8" s="104"/>
      <c r="K8" s="27"/>
      <c r="L8" s="37">
        <f t="shared" si="0"/>
        <v>0</v>
      </c>
      <c r="M8" s="38">
        <f t="shared" si="1"/>
        <v>0</v>
      </c>
      <c r="N8" s="39">
        <f t="shared" si="2"/>
        <v>0</v>
      </c>
      <c r="O8" s="36">
        <f t="shared" si="3"/>
      </c>
    </row>
    <row r="9" spans="1:15" ht="13.5" customHeight="1" thickBot="1">
      <c r="A9" s="49"/>
      <c r="B9" s="85"/>
      <c r="C9" s="119"/>
      <c r="D9" s="28"/>
      <c r="E9" s="28"/>
      <c r="F9" s="28"/>
      <c r="G9" s="28"/>
      <c r="H9" s="28"/>
      <c r="I9" s="28"/>
      <c r="J9" s="105"/>
      <c r="K9" s="28"/>
      <c r="L9" s="40">
        <f t="shared" si="0"/>
        <v>0</v>
      </c>
      <c r="M9" s="41">
        <f t="shared" si="1"/>
        <v>0</v>
      </c>
      <c r="N9" s="42">
        <f t="shared" si="2"/>
        <v>0</v>
      </c>
      <c r="O9" s="43">
        <f t="shared" si="3"/>
      </c>
    </row>
    <row r="10" spans="1:17" ht="13.5" customHeight="1" thickBot="1">
      <c r="A10" s="50"/>
      <c r="B10" s="86"/>
      <c r="C10" s="69"/>
      <c r="D10" s="29"/>
      <c r="E10" s="29"/>
      <c r="F10" s="29"/>
      <c r="G10" s="29"/>
      <c r="H10" s="29"/>
      <c r="I10" s="29"/>
      <c r="J10" s="29"/>
      <c r="K10" s="29"/>
      <c r="L10" s="14"/>
      <c r="M10" s="15"/>
      <c r="N10" s="16"/>
      <c r="O10" s="17">
        <f aca="true" t="shared" si="4" ref="O10:O37">IF(L10=0,"",M10/L10*100)</f>
      </c>
      <c r="Q10" s="18"/>
    </row>
    <row r="11" spans="1:15" ht="13.5" customHeight="1" thickBot="1">
      <c r="A11" s="52"/>
      <c r="B11" s="87"/>
      <c r="C11" s="72"/>
      <c r="D11" s="30"/>
      <c r="E11" s="30"/>
      <c r="F11" s="30"/>
      <c r="G11" s="30"/>
      <c r="H11" s="30"/>
      <c r="I11" s="30"/>
      <c r="J11" s="30"/>
      <c r="K11" s="30"/>
      <c r="L11" s="7"/>
      <c r="M11" s="8"/>
      <c r="N11" s="9"/>
      <c r="O11" s="10">
        <f t="shared" si="4"/>
      </c>
    </row>
    <row r="12" spans="1:15" ht="13.5" customHeight="1" thickBot="1">
      <c r="A12" s="47" t="s">
        <v>17</v>
      </c>
      <c r="B12" s="83" t="s">
        <v>9</v>
      </c>
      <c r="C12" s="108">
        <v>0</v>
      </c>
      <c r="D12" s="31">
        <v>0</v>
      </c>
      <c r="E12" s="31"/>
      <c r="F12" s="31">
        <v>0</v>
      </c>
      <c r="G12" s="31">
        <v>0</v>
      </c>
      <c r="H12" s="31"/>
      <c r="I12" s="31">
        <v>0</v>
      </c>
      <c r="J12" s="120"/>
      <c r="K12" s="31"/>
      <c r="L12" s="37">
        <f>COUNT(C12:K12)</f>
        <v>5</v>
      </c>
      <c r="M12" s="38">
        <f>SUM(C12:K12)</f>
        <v>0</v>
      </c>
      <c r="N12" s="39">
        <f>L12-M12</f>
        <v>5</v>
      </c>
      <c r="O12" s="36">
        <f t="shared" si="4"/>
        <v>0</v>
      </c>
    </row>
    <row r="13" spans="1:15" ht="13.5" customHeight="1" thickBot="1">
      <c r="A13" s="47" t="s">
        <v>29</v>
      </c>
      <c r="B13" s="83" t="s">
        <v>9</v>
      </c>
      <c r="C13" s="109"/>
      <c r="D13" s="26"/>
      <c r="E13" s="26">
        <v>0</v>
      </c>
      <c r="F13" s="26"/>
      <c r="G13" s="26"/>
      <c r="H13" s="26"/>
      <c r="I13" s="26"/>
      <c r="J13" s="121"/>
      <c r="K13" s="26"/>
      <c r="L13" s="37">
        <f>COUNT(C13:K13)</f>
        <v>1</v>
      </c>
      <c r="M13" s="38">
        <f>SUM(C13:K13)</f>
        <v>0</v>
      </c>
      <c r="N13" s="39">
        <f>L13-M13</f>
        <v>1</v>
      </c>
      <c r="O13" s="36">
        <f t="shared" si="4"/>
        <v>0</v>
      </c>
    </row>
    <row r="14" spans="1:15" ht="13.5" customHeight="1" thickBot="1">
      <c r="A14" s="53" t="s">
        <v>41</v>
      </c>
      <c r="B14" s="83" t="s">
        <v>9</v>
      </c>
      <c r="C14" s="111"/>
      <c r="D14" s="27"/>
      <c r="E14" s="27"/>
      <c r="F14" s="27"/>
      <c r="G14" s="27"/>
      <c r="H14" s="27">
        <v>0</v>
      </c>
      <c r="I14" s="27"/>
      <c r="J14" s="131"/>
      <c r="K14" s="27"/>
      <c r="L14" s="37">
        <f>COUNT(C14:K14)</f>
        <v>1</v>
      </c>
      <c r="M14" s="38">
        <f>SUM(C14:K14)</f>
        <v>0</v>
      </c>
      <c r="N14" s="39">
        <f>L14-M14</f>
        <v>1</v>
      </c>
      <c r="O14" s="36">
        <f t="shared" si="4"/>
        <v>0</v>
      </c>
    </row>
    <row r="15" spans="1:15" ht="13.5" customHeight="1" thickBot="1">
      <c r="A15" s="47" t="s">
        <v>52</v>
      </c>
      <c r="B15" s="83" t="s">
        <v>9</v>
      </c>
      <c r="C15" s="111"/>
      <c r="D15" s="27"/>
      <c r="E15" s="27"/>
      <c r="F15" s="27"/>
      <c r="G15" s="27"/>
      <c r="H15" s="27"/>
      <c r="I15" s="27"/>
      <c r="J15" s="131"/>
      <c r="K15" s="27">
        <v>0</v>
      </c>
      <c r="L15" s="37">
        <f>COUNT(C15:K15)</f>
        <v>1</v>
      </c>
      <c r="M15" s="38">
        <f>SUM(C15:K15)</f>
        <v>0</v>
      </c>
      <c r="N15" s="39">
        <f>L15-M15</f>
        <v>1</v>
      </c>
      <c r="O15" s="36">
        <f t="shared" si="4"/>
        <v>0</v>
      </c>
    </row>
    <row r="16" spans="1:15" ht="13.5" customHeight="1" thickBot="1">
      <c r="A16" s="52"/>
      <c r="B16" s="89"/>
      <c r="C16" s="73"/>
      <c r="D16" s="32"/>
      <c r="E16" s="32"/>
      <c r="F16" s="32"/>
      <c r="G16" s="32"/>
      <c r="H16" s="32"/>
      <c r="I16" s="32"/>
      <c r="J16" s="32"/>
      <c r="K16" s="32"/>
      <c r="L16" s="19"/>
      <c r="M16" s="20"/>
      <c r="N16" s="12"/>
      <c r="O16" s="13">
        <f t="shared" si="4"/>
      </c>
    </row>
    <row r="17" spans="1:15" ht="13.5" customHeight="1" thickBot="1">
      <c r="A17" s="55" t="s">
        <v>23</v>
      </c>
      <c r="B17" s="90" t="s">
        <v>11</v>
      </c>
      <c r="C17" s="65">
        <v>0</v>
      </c>
      <c r="D17" s="101">
        <v>1</v>
      </c>
      <c r="E17" s="25">
        <v>0</v>
      </c>
      <c r="F17" s="25"/>
      <c r="G17" s="25">
        <v>0</v>
      </c>
      <c r="H17" s="130"/>
      <c r="I17" s="25"/>
      <c r="J17" s="25"/>
      <c r="K17" s="25"/>
      <c r="L17" s="37">
        <f>COUNT(C17:K17)</f>
        <v>4</v>
      </c>
      <c r="M17" s="38">
        <f>SUM(C17:K17)</f>
        <v>1</v>
      </c>
      <c r="N17" s="39">
        <f>L17-M17</f>
        <v>3</v>
      </c>
      <c r="O17" s="36">
        <f t="shared" si="4"/>
        <v>25</v>
      </c>
    </row>
    <row r="18" spans="1:15" ht="13.5" customHeight="1" thickBot="1">
      <c r="A18" s="48" t="s">
        <v>48</v>
      </c>
      <c r="B18" s="90" t="s">
        <v>11</v>
      </c>
      <c r="C18" s="66"/>
      <c r="D18" s="103"/>
      <c r="E18" s="26"/>
      <c r="F18" s="26">
        <v>0</v>
      </c>
      <c r="G18" s="26"/>
      <c r="H18" s="121"/>
      <c r="I18" s="26"/>
      <c r="J18" s="26"/>
      <c r="K18" s="26"/>
      <c r="L18" s="37">
        <f>COUNT(C18:K18)</f>
        <v>1</v>
      </c>
      <c r="M18" s="38">
        <f>SUM(C18:K18)</f>
        <v>0</v>
      </c>
      <c r="N18" s="39">
        <f>L18-M18</f>
        <v>1</v>
      </c>
      <c r="O18" s="36">
        <f t="shared" si="4"/>
        <v>0</v>
      </c>
    </row>
    <row r="19" spans="1:15" ht="13.5" customHeight="1" thickBot="1">
      <c r="A19" s="48" t="s">
        <v>51</v>
      </c>
      <c r="B19" s="90" t="s">
        <v>11</v>
      </c>
      <c r="C19" s="66"/>
      <c r="D19" s="103"/>
      <c r="E19" s="26"/>
      <c r="F19" s="26"/>
      <c r="G19" s="26"/>
      <c r="H19" s="121"/>
      <c r="I19" s="26"/>
      <c r="J19" s="26"/>
      <c r="K19" s="26">
        <v>1</v>
      </c>
      <c r="L19" s="37">
        <f>COUNT(C19:K19)</f>
        <v>1</v>
      </c>
      <c r="M19" s="38">
        <f>SUM(C19:K19)</f>
        <v>1</v>
      </c>
      <c r="N19" s="39">
        <f>L19-M19</f>
        <v>0</v>
      </c>
      <c r="O19" s="36">
        <f>IF(L19=0,"",M19/L19*100)</f>
        <v>100</v>
      </c>
    </row>
    <row r="20" spans="1:15" ht="13.5" customHeight="1" thickBot="1">
      <c r="A20" s="48" t="s">
        <v>45</v>
      </c>
      <c r="B20" s="90" t="s">
        <v>11</v>
      </c>
      <c r="C20" s="66"/>
      <c r="D20" s="103"/>
      <c r="E20" s="26"/>
      <c r="F20" s="26"/>
      <c r="G20" s="26"/>
      <c r="H20" s="121"/>
      <c r="I20" s="26">
        <v>1</v>
      </c>
      <c r="J20" s="26"/>
      <c r="K20" s="26"/>
      <c r="L20" s="37">
        <f>COUNT(C20:K20)</f>
        <v>1</v>
      </c>
      <c r="M20" s="38">
        <f>SUM(C20:K20)</f>
        <v>1</v>
      </c>
      <c r="N20" s="39">
        <f>L20-M20</f>
        <v>0</v>
      </c>
      <c r="O20" s="36">
        <f t="shared" si="4"/>
        <v>100</v>
      </c>
    </row>
    <row r="21" spans="1:15" ht="13.5" customHeight="1" thickBot="1">
      <c r="A21" s="49" t="s">
        <v>49</v>
      </c>
      <c r="B21" s="90" t="s">
        <v>11</v>
      </c>
      <c r="C21" s="74"/>
      <c r="D21" s="105"/>
      <c r="E21" s="28"/>
      <c r="F21" s="28"/>
      <c r="G21" s="28"/>
      <c r="H21" s="122"/>
      <c r="I21" s="28"/>
      <c r="J21" s="28">
        <v>0</v>
      </c>
      <c r="K21" s="28"/>
      <c r="L21" s="40">
        <f>COUNT(C21:K21)</f>
        <v>1</v>
      </c>
      <c r="M21" s="41">
        <f>SUM(C21:K21)</f>
        <v>0</v>
      </c>
      <c r="N21" s="42">
        <f>L21-M21</f>
        <v>1</v>
      </c>
      <c r="O21" s="43">
        <f t="shared" si="4"/>
        <v>0</v>
      </c>
    </row>
    <row r="22" spans="1:15" ht="13.5" customHeight="1" thickBot="1">
      <c r="A22" s="50"/>
      <c r="B22" s="86"/>
      <c r="C22" s="69"/>
      <c r="D22" s="29"/>
      <c r="E22" s="29"/>
      <c r="F22" s="29"/>
      <c r="G22" s="29"/>
      <c r="H22" s="29"/>
      <c r="I22" s="29"/>
      <c r="J22" s="29"/>
      <c r="K22" s="29"/>
      <c r="L22" s="14"/>
      <c r="M22" s="15"/>
      <c r="N22" s="16"/>
      <c r="O22" s="17">
        <f t="shared" si="4"/>
      </c>
    </row>
    <row r="23" spans="1:15" ht="13.5" customHeight="1" thickBot="1">
      <c r="A23" s="56" t="s">
        <v>19</v>
      </c>
      <c r="B23" s="90" t="s">
        <v>12</v>
      </c>
      <c r="C23" s="65">
        <v>0</v>
      </c>
      <c r="D23" s="25"/>
      <c r="E23" s="25"/>
      <c r="F23" s="124"/>
      <c r="G23" s="25"/>
      <c r="H23" s="25"/>
      <c r="I23" s="25"/>
      <c r="J23" s="25"/>
      <c r="K23" s="101"/>
      <c r="L23" s="37">
        <f>COUNT(C23:K23)</f>
        <v>1</v>
      </c>
      <c r="M23" s="38">
        <f>SUM(C23:K23)</f>
        <v>0</v>
      </c>
      <c r="N23" s="39">
        <f>L23-M23</f>
        <v>1</v>
      </c>
      <c r="O23" s="36">
        <f t="shared" si="4"/>
        <v>0</v>
      </c>
    </row>
    <row r="24" spans="1:15" ht="13.5" customHeight="1" thickBot="1">
      <c r="A24" s="57" t="s">
        <v>28</v>
      </c>
      <c r="B24" s="90" t="s">
        <v>12</v>
      </c>
      <c r="C24" s="75"/>
      <c r="D24" s="31">
        <v>1</v>
      </c>
      <c r="E24" s="31">
        <v>1</v>
      </c>
      <c r="F24" s="127"/>
      <c r="G24" s="31"/>
      <c r="H24" s="31"/>
      <c r="I24" s="31">
        <v>0</v>
      </c>
      <c r="J24" s="31">
        <v>1</v>
      </c>
      <c r="K24" s="102">
        <v>1</v>
      </c>
      <c r="L24" s="40">
        <f>COUNT(C24:K24)</f>
        <v>5</v>
      </c>
      <c r="M24" s="41">
        <f>SUM(C24:K24)</f>
        <v>4</v>
      </c>
      <c r="N24" s="42">
        <f>L24-M24</f>
        <v>1</v>
      </c>
      <c r="O24" s="43">
        <f>IF(L24=0,"",M24/L24*100)</f>
        <v>80</v>
      </c>
    </row>
    <row r="25" spans="1:15" ht="13.5" customHeight="1" thickBot="1">
      <c r="A25" s="57" t="s">
        <v>39</v>
      </c>
      <c r="B25" s="90" t="s">
        <v>12</v>
      </c>
      <c r="C25" s="75"/>
      <c r="D25" s="31"/>
      <c r="E25" s="31"/>
      <c r="F25" s="127"/>
      <c r="G25" s="31">
        <v>1</v>
      </c>
      <c r="H25" s="31">
        <v>1</v>
      </c>
      <c r="I25" s="31"/>
      <c r="J25" s="31"/>
      <c r="K25" s="102"/>
      <c r="L25" s="40">
        <f>COUNT(C25:K25)</f>
        <v>2</v>
      </c>
      <c r="M25" s="41">
        <f>SUM(C25:K25)</f>
        <v>2</v>
      </c>
      <c r="N25" s="42">
        <f>L25-M25</f>
        <v>0</v>
      </c>
      <c r="O25" s="43">
        <f>IF(L25=0,"",M25/L25*100)</f>
        <v>100</v>
      </c>
    </row>
    <row r="26" spans="1:15" ht="13.5" customHeight="1" thickBot="1">
      <c r="A26" s="57"/>
      <c r="B26" s="84"/>
      <c r="C26" s="66"/>
      <c r="D26" s="26"/>
      <c r="E26" s="26"/>
      <c r="F26" s="128"/>
      <c r="G26" s="26"/>
      <c r="H26" s="26"/>
      <c r="I26" s="26"/>
      <c r="J26" s="26"/>
      <c r="K26" s="106"/>
      <c r="L26" s="40">
        <f>COUNT(C26:K26)</f>
        <v>0</v>
      </c>
      <c r="M26" s="41">
        <f>SUM(C26:K26)</f>
        <v>0</v>
      </c>
      <c r="N26" s="42">
        <f>L26-M26</f>
        <v>0</v>
      </c>
      <c r="O26" s="43">
        <f>IF(L26=0,"",M26/L26*100)</f>
      </c>
    </row>
    <row r="27" spans="1:15" ht="13.5" customHeight="1" thickBot="1">
      <c r="A27" s="58"/>
      <c r="B27" s="85"/>
      <c r="C27" s="100"/>
      <c r="D27" s="34"/>
      <c r="E27" s="34"/>
      <c r="F27" s="129"/>
      <c r="G27" s="34"/>
      <c r="H27" s="34"/>
      <c r="I27" s="34"/>
      <c r="J27" s="34"/>
      <c r="K27" s="107"/>
      <c r="L27" s="40">
        <f>COUNT(C27:K27)</f>
        <v>0</v>
      </c>
      <c r="M27" s="41">
        <f>SUM(C27:K27)</f>
        <v>0</v>
      </c>
      <c r="N27" s="42">
        <f>L27-M27</f>
        <v>0</v>
      </c>
      <c r="O27" s="43">
        <f t="shared" si="4"/>
      </c>
    </row>
    <row r="28" spans="1:15" ht="13.5" customHeight="1" thickBot="1">
      <c r="A28" s="58"/>
      <c r="B28" s="91"/>
      <c r="C28" s="76"/>
      <c r="D28" s="33"/>
      <c r="E28" s="33"/>
      <c r="F28" s="33"/>
      <c r="G28" s="33"/>
      <c r="H28" s="33"/>
      <c r="I28" s="33"/>
      <c r="J28" s="33"/>
      <c r="K28" s="33"/>
      <c r="L28" s="21"/>
      <c r="M28" s="22"/>
      <c r="N28" s="22"/>
      <c r="O28" s="23">
        <f t="shared" si="4"/>
      </c>
    </row>
    <row r="29" spans="1:15" ht="13.5" customHeight="1" thickBot="1">
      <c r="A29" s="51" t="s">
        <v>21</v>
      </c>
      <c r="B29" s="90" t="s">
        <v>13</v>
      </c>
      <c r="C29" s="65">
        <v>1</v>
      </c>
      <c r="D29" s="25">
        <v>0</v>
      </c>
      <c r="E29" s="124"/>
      <c r="F29" s="25">
        <v>1</v>
      </c>
      <c r="G29" s="25"/>
      <c r="H29" s="101">
        <v>1</v>
      </c>
      <c r="I29" s="25"/>
      <c r="J29" s="25">
        <v>1</v>
      </c>
      <c r="K29" s="25">
        <v>0</v>
      </c>
      <c r="L29" s="37">
        <f>COUNT(C29:K29)</f>
        <v>6</v>
      </c>
      <c r="M29" s="38">
        <f>SUM(C29:K29)</f>
        <v>4</v>
      </c>
      <c r="N29" s="39">
        <f>L29-M29</f>
        <v>2</v>
      </c>
      <c r="O29" s="36">
        <f t="shared" si="4"/>
        <v>66.66666666666666</v>
      </c>
    </row>
    <row r="30" spans="1:15" ht="13.5" customHeight="1" thickBot="1">
      <c r="A30" s="51" t="s">
        <v>40</v>
      </c>
      <c r="B30" s="90" t="s">
        <v>13</v>
      </c>
      <c r="C30" s="67"/>
      <c r="D30" s="27"/>
      <c r="E30" s="125"/>
      <c r="F30" s="27"/>
      <c r="G30" s="27">
        <v>1</v>
      </c>
      <c r="H30" s="104"/>
      <c r="I30" s="27">
        <v>1</v>
      </c>
      <c r="J30" s="27"/>
      <c r="K30" s="27"/>
      <c r="L30" s="37">
        <f>COUNT(C30:K30)</f>
        <v>2</v>
      </c>
      <c r="M30" s="38">
        <f>SUM(C30:K30)</f>
        <v>2</v>
      </c>
      <c r="N30" s="39">
        <f>L30-M30</f>
        <v>0</v>
      </c>
      <c r="O30" s="36">
        <f>IF(L30=0,"",M30/L30*100)</f>
        <v>100</v>
      </c>
    </row>
    <row r="31" spans="1:15" ht="13.5" customHeight="1" thickBot="1">
      <c r="A31" s="51"/>
      <c r="B31" s="93"/>
      <c r="C31" s="67"/>
      <c r="D31" s="27"/>
      <c r="E31" s="125"/>
      <c r="F31" s="27"/>
      <c r="G31" s="27"/>
      <c r="H31" s="104"/>
      <c r="I31" s="27"/>
      <c r="J31" s="27"/>
      <c r="K31" s="27"/>
      <c r="L31" s="37">
        <f>COUNT(C31:K31)</f>
        <v>0</v>
      </c>
      <c r="M31" s="38">
        <f>SUM(C31:K31)</f>
        <v>0</v>
      </c>
      <c r="N31" s="39">
        <f>L31-M31</f>
        <v>0</v>
      </c>
      <c r="O31" s="36">
        <f t="shared" si="4"/>
      </c>
    </row>
    <row r="32" spans="1:15" ht="13.5" customHeight="1" thickBot="1">
      <c r="A32" s="49"/>
      <c r="B32" s="85"/>
      <c r="C32" s="68"/>
      <c r="D32" s="28"/>
      <c r="E32" s="126"/>
      <c r="F32" s="28"/>
      <c r="G32" s="28"/>
      <c r="H32" s="105"/>
      <c r="I32" s="28"/>
      <c r="J32" s="28"/>
      <c r="K32" s="28"/>
      <c r="L32" s="40">
        <f>COUNT(C32:K32)</f>
        <v>0</v>
      </c>
      <c r="M32" s="41">
        <f>SUM(C32:K32)</f>
        <v>0</v>
      </c>
      <c r="N32" s="44">
        <f>L32-M32</f>
        <v>0</v>
      </c>
      <c r="O32" s="36">
        <f t="shared" si="4"/>
      </c>
    </row>
    <row r="33" spans="1:15" ht="13.5" customHeight="1" thickBot="1">
      <c r="A33" s="54"/>
      <c r="B33" s="92"/>
      <c r="C33" s="77"/>
      <c r="D33" s="29"/>
      <c r="E33" s="29"/>
      <c r="F33" s="29"/>
      <c r="G33" s="29"/>
      <c r="H33" s="29"/>
      <c r="I33" s="29"/>
      <c r="J33" s="29"/>
      <c r="K33" s="29"/>
      <c r="L33" s="14"/>
      <c r="M33" s="15"/>
      <c r="N33" s="24"/>
      <c r="O33" s="13">
        <f t="shared" si="4"/>
      </c>
    </row>
    <row r="34" spans="1:15" ht="13.5" customHeight="1" thickBot="1">
      <c r="A34" s="56" t="s">
        <v>22</v>
      </c>
      <c r="B34" s="90" t="s">
        <v>38</v>
      </c>
      <c r="C34" s="65">
        <v>0</v>
      </c>
      <c r="D34" s="25">
        <v>0</v>
      </c>
      <c r="E34" s="25">
        <v>0</v>
      </c>
      <c r="F34" s="25"/>
      <c r="G34" s="101"/>
      <c r="H34" s="25"/>
      <c r="I34" s="25"/>
      <c r="J34" s="25"/>
      <c r="K34" s="25"/>
      <c r="L34" s="37">
        <f>COUNT(C34:K34)</f>
        <v>3</v>
      </c>
      <c r="M34" s="38">
        <f>SUM(C34:K34)</f>
        <v>0</v>
      </c>
      <c r="N34" s="39">
        <f>L34-M34</f>
        <v>3</v>
      </c>
      <c r="O34" s="36">
        <f t="shared" si="4"/>
        <v>0</v>
      </c>
    </row>
    <row r="35" spans="1:15" ht="13.5" customHeight="1" thickBot="1">
      <c r="A35" s="56" t="s">
        <v>37</v>
      </c>
      <c r="B35" s="90" t="s">
        <v>38</v>
      </c>
      <c r="C35" s="66"/>
      <c r="D35" s="26"/>
      <c r="E35" s="26"/>
      <c r="F35" s="26">
        <v>1</v>
      </c>
      <c r="G35" s="103">
        <v>0</v>
      </c>
      <c r="H35" s="26"/>
      <c r="I35" s="26"/>
      <c r="J35" s="26">
        <v>0</v>
      </c>
      <c r="K35" s="26"/>
      <c r="L35" s="37">
        <f>COUNT(C35:K35)</f>
        <v>3</v>
      </c>
      <c r="M35" s="38">
        <f>SUM(C35:K35)</f>
        <v>1</v>
      </c>
      <c r="N35" s="39">
        <f>L35-M35</f>
        <v>2</v>
      </c>
      <c r="O35" s="36">
        <f t="shared" si="4"/>
        <v>33.33333333333333</v>
      </c>
    </row>
    <row r="36" spans="1:15" ht="13.5" customHeight="1" thickBot="1">
      <c r="A36" s="56" t="s">
        <v>44</v>
      </c>
      <c r="B36" s="90" t="s">
        <v>38</v>
      </c>
      <c r="C36" s="66"/>
      <c r="D36" s="26"/>
      <c r="E36" s="26"/>
      <c r="F36" s="26"/>
      <c r="G36" s="103"/>
      <c r="H36" s="26">
        <v>1</v>
      </c>
      <c r="I36" s="26"/>
      <c r="J36" s="26"/>
      <c r="K36" s="26"/>
      <c r="L36" s="37">
        <f>COUNT(C36:K36)</f>
        <v>1</v>
      </c>
      <c r="M36" s="38">
        <f>SUM(C36:K36)</f>
        <v>1</v>
      </c>
      <c r="N36" s="39">
        <f>L36-M36</f>
        <v>0</v>
      </c>
      <c r="O36" s="36">
        <f t="shared" si="4"/>
        <v>100</v>
      </c>
    </row>
    <row r="37" spans="1:15" ht="13.5" customHeight="1" thickBot="1">
      <c r="A37" s="49" t="s">
        <v>46</v>
      </c>
      <c r="B37" s="132" t="s">
        <v>38</v>
      </c>
      <c r="C37" s="74"/>
      <c r="D37" s="28"/>
      <c r="E37" s="28"/>
      <c r="F37" s="28"/>
      <c r="G37" s="105"/>
      <c r="H37" s="28"/>
      <c r="I37" s="28">
        <v>1</v>
      </c>
      <c r="J37" s="28"/>
      <c r="K37" s="28"/>
      <c r="L37" s="37">
        <f>COUNT(C37:K37)</f>
        <v>1</v>
      </c>
      <c r="M37" s="38">
        <f>SUM(C37:K37)</f>
        <v>1</v>
      </c>
      <c r="N37" s="39">
        <f>L37-M37</f>
        <v>0</v>
      </c>
      <c r="O37" s="36">
        <f t="shared" si="4"/>
        <v>100</v>
      </c>
    </row>
    <row r="38" spans="1:15" ht="13.5" customHeight="1" thickBot="1">
      <c r="A38" s="50"/>
      <c r="B38" s="86"/>
      <c r="C38" s="69"/>
      <c r="D38" s="29"/>
      <c r="E38" s="29"/>
      <c r="F38" s="29"/>
      <c r="G38" s="29"/>
      <c r="H38" s="29"/>
      <c r="I38" s="29"/>
      <c r="J38" s="29"/>
      <c r="K38" s="29"/>
      <c r="L38" s="7"/>
      <c r="M38" s="8"/>
      <c r="N38" s="9"/>
      <c r="O38" s="11"/>
    </row>
    <row r="39" spans="1:15" ht="13.5" customHeight="1" thickBot="1">
      <c r="A39" s="47" t="s">
        <v>20</v>
      </c>
      <c r="B39" s="90" t="s">
        <v>14</v>
      </c>
      <c r="C39" s="70">
        <v>1</v>
      </c>
      <c r="D39" s="25"/>
      <c r="E39" s="25">
        <v>1</v>
      </c>
      <c r="F39" s="25"/>
      <c r="G39" s="25"/>
      <c r="H39" s="25"/>
      <c r="I39" s="130"/>
      <c r="J39" s="25"/>
      <c r="K39" s="25"/>
      <c r="L39" s="37">
        <f>COUNT(C39:K39)</f>
        <v>2</v>
      </c>
      <c r="M39" s="38">
        <f>SUM(C39:K39)</f>
        <v>2</v>
      </c>
      <c r="N39" s="39">
        <f>L39-M39</f>
        <v>0</v>
      </c>
      <c r="O39" s="36">
        <f>IF(L39=0,"",M39/L39*100)</f>
        <v>100</v>
      </c>
    </row>
    <row r="40" spans="1:15" ht="13.5" customHeight="1" thickBot="1">
      <c r="A40" s="47" t="s">
        <v>25</v>
      </c>
      <c r="B40" s="90" t="s">
        <v>14</v>
      </c>
      <c r="C40" s="69"/>
      <c r="D40" s="29">
        <v>1</v>
      </c>
      <c r="E40" s="29"/>
      <c r="F40" s="29"/>
      <c r="G40" s="29">
        <v>1</v>
      </c>
      <c r="H40" s="29"/>
      <c r="I40" s="133"/>
      <c r="J40" s="29"/>
      <c r="K40" s="29"/>
      <c r="L40" s="37">
        <f>COUNT(C40:K40)</f>
        <v>2</v>
      </c>
      <c r="M40" s="38">
        <f>SUM(C40:K40)</f>
        <v>2</v>
      </c>
      <c r="N40" s="39">
        <f>L40-M40</f>
        <v>0</v>
      </c>
      <c r="O40" s="36">
        <f>IF(L40=0,"",M40/L40*100)</f>
        <v>100</v>
      </c>
    </row>
    <row r="41" spans="1:15" ht="13.5" customHeight="1" thickBot="1">
      <c r="A41" s="51" t="s">
        <v>35</v>
      </c>
      <c r="B41" s="90" t="s">
        <v>14</v>
      </c>
      <c r="C41" s="71"/>
      <c r="D41" s="27"/>
      <c r="E41" s="27"/>
      <c r="F41" s="27">
        <v>0</v>
      </c>
      <c r="G41" s="27"/>
      <c r="H41" s="27"/>
      <c r="I41" s="131"/>
      <c r="J41" s="27"/>
      <c r="K41" s="27"/>
      <c r="L41" s="37">
        <f>COUNT(C41:K41)</f>
        <v>1</v>
      </c>
      <c r="M41" s="38">
        <f>SUM(C41:K41)</f>
        <v>0</v>
      </c>
      <c r="N41" s="39">
        <f>L41-M41</f>
        <v>1</v>
      </c>
      <c r="O41" s="36">
        <f>IF(L41=0,"",M41/L41*100)</f>
        <v>0</v>
      </c>
    </row>
    <row r="42" spans="1:15" ht="13.5" customHeight="1" thickBot="1">
      <c r="A42" s="51" t="s">
        <v>42</v>
      </c>
      <c r="B42" s="90" t="s">
        <v>14</v>
      </c>
      <c r="C42" s="71"/>
      <c r="D42" s="27"/>
      <c r="E42" s="27"/>
      <c r="F42" s="27"/>
      <c r="G42" s="27"/>
      <c r="H42" s="27">
        <v>1</v>
      </c>
      <c r="I42" s="131"/>
      <c r="J42" s="27">
        <v>1</v>
      </c>
      <c r="K42" s="27">
        <v>1</v>
      </c>
      <c r="L42" s="37">
        <f>COUNT(C42:K42)</f>
        <v>3</v>
      </c>
      <c r="M42" s="38">
        <f>SUM(C42:K42)</f>
        <v>3</v>
      </c>
      <c r="N42" s="39">
        <f>L42-M42</f>
        <v>0</v>
      </c>
      <c r="O42" s="36">
        <f>IF(L42=0,"",M42/L42*100)</f>
        <v>100</v>
      </c>
    </row>
    <row r="43" spans="1:15" ht="13.5" customHeight="1" thickBot="1">
      <c r="A43" s="49"/>
      <c r="B43" s="85"/>
      <c r="C43" s="68"/>
      <c r="D43" s="28"/>
      <c r="E43" s="28"/>
      <c r="F43" s="28"/>
      <c r="G43" s="28"/>
      <c r="H43" s="28"/>
      <c r="I43" s="122"/>
      <c r="J43" s="28"/>
      <c r="K43" s="28"/>
      <c r="L43" s="37">
        <f>COUNT(C43:K43)</f>
        <v>0</v>
      </c>
      <c r="M43" s="38">
        <f>SUM(C43:K43)</f>
        <v>0</v>
      </c>
      <c r="N43" s="39">
        <f>L43-M43</f>
        <v>0</v>
      </c>
      <c r="O43" s="36">
        <f>IF(L43=0,"",M43/L43*100)</f>
      </c>
    </row>
    <row r="44" spans="1:15" ht="13.5" customHeight="1" thickBot="1">
      <c r="A44" s="50"/>
      <c r="B44" s="93"/>
      <c r="C44" s="78"/>
      <c r="D44" s="79"/>
      <c r="E44" s="79"/>
      <c r="F44" s="79"/>
      <c r="G44" s="79"/>
      <c r="H44" s="79"/>
      <c r="I44" s="79"/>
      <c r="J44" s="79"/>
      <c r="K44" s="79"/>
      <c r="L44" s="7"/>
      <c r="M44" s="8"/>
      <c r="N44" s="9"/>
      <c r="O44" s="11"/>
    </row>
    <row r="45" spans="1:15" ht="13.5" customHeight="1" thickBot="1">
      <c r="A45" s="59" t="s">
        <v>24</v>
      </c>
      <c r="B45" s="83" t="s">
        <v>15</v>
      </c>
      <c r="C45" s="65">
        <v>1</v>
      </c>
      <c r="D45" s="25"/>
      <c r="E45" s="101"/>
      <c r="F45" s="25"/>
      <c r="G45" s="120"/>
      <c r="H45" s="25"/>
      <c r="I45" s="25">
        <v>0</v>
      </c>
      <c r="J45" s="25"/>
      <c r="K45" s="25"/>
      <c r="L45" s="37">
        <f aca="true" t="shared" si="5" ref="L45:L50">COUNT(C45:K45)</f>
        <v>2</v>
      </c>
      <c r="M45" s="38">
        <f aca="true" t="shared" si="6" ref="M45:M50">SUM(C45:K45)</f>
        <v>1</v>
      </c>
      <c r="N45" s="39">
        <f aca="true" t="shared" si="7" ref="N45:N50">L45-M45</f>
        <v>1</v>
      </c>
      <c r="O45" s="36">
        <f aca="true" t="shared" si="8" ref="O45:O50">IF(L45=0,"",M45/L45*100)</f>
        <v>50</v>
      </c>
    </row>
    <row r="46" spans="1:15" ht="13.5" customHeight="1" thickBot="1">
      <c r="A46" s="60" t="s">
        <v>26</v>
      </c>
      <c r="B46" s="83" t="s">
        <v>15</v>
      </c>
      <c r="C46" s="66"/>
      <c r="D46" s="26">
        <v>0</v>
      </c>
      <c r="E46" s="103"/>
      <c r="F46" s="26"/>
      <c r="G46" s="121"/>
      <c r="H46" s="26"/>
      <c r="I46" s="26"/>
      <c r="J46" s="26"/>
      <c r="K46" s="26"/>
      <c r="L46" s="37">
        <f t="shared" si="5"/>
        <v>1</v>
      </c>
      <c r="M46" s="38">
        <f t="shared" si="6"/>
        <v>0</v>
      </c>
      <c r="N46" s="39">
        <f t="shared" si="7"/>
        <v>1</v>
      </c>
      <c r="O46" s="36">
        <f t="shared" si="8"/>
        <v>0</v>
      </c>
    </row>
    <row r="47" spans="1:15" ht="13.5" customHeight="1" thickBot="1">
      <c r="A47" s="60" t="s">
        <v>43</v>
      </c>
      <c r="B47" s="83" t="s">
        <v>15</v>
      </c>
      <c r="C47" s="66"/>
      <c r="D47" s="26"/>
      <c r="E47" s="103"/>
      <c r="F47" s="26"/>
      <c r="G47" s="120"/>
      <c r="H47" s="26">
        <v>1</v>
      </c>
      <c r="I47" s="26"/>
      <c r="J47" s="26"/>
      <c r="K47" s="26"/>
      <c r="L47" s="37">
        <f t="shared" si="5"/>
        <v>1</v>
      </c>
      <c r="M47" s="38">
        <f t="shared" si="6"/>
        <v>1</v>
      </c>
      <c r="N47" s="39">
        <f t="shared" si="7"/>
        <v>0</v>
      </c>
      <c r="O47" s="36">
        <f t="shared" si="8"/>
        <v>100</v>
      </c>
    </row>
    <row r="48" spans="1:15" ht="13.5" customHeight="1" thickBot="1">
      <c r="A48" s="60" t="s">
        <v>50</v>
      </c>
      <c r="B48" s="83" t="s">
        <v>15</v>
      </c>
      <c r="C48" s="66"/>
      <c r="D48" s="26"/>
      <c r="E48" s="103"/>
      <c r="F48" s="26"/>
      <c r="G48" s="122"/>
      <c r="H48" s="26"/>
      <c r="I48" s="26"/>
      <c r="J48" s="26">
        <v>0</v>
      </c>
      <c r="K48" s="26"/>
      <c r="L48" s="37">
        <f t="shared" si="5"/>
        <v>1</v>
      </c>
      <c r="M48" s="38">
        <f t="shared" si="6"/>
        <v>0</v>
      </c>
      <c r="N48" s="39">
        <f t="shared" si="7"/>
        <v>1</v>
      </c>
      <c r="O48" s="36">
        <f t="shared" si="8"/>
        <v>0</v>
      </c>
    </row>
    <row r="49" spans="1:15" ht="13.5" customHeight="1" thickBot="1">
      <c r="A49" s="60" t="s">
        <v>30</v>
      </c>
      <c r="B49" s="83" t="s">
        <v>15</v>
      </c>
      <c r="C49" s="66"/>
      <c r="D49" s="26"/>
      <c r="E49" s="103">
        <v>1</v>
      </c>
      <c r="F49" s="26"/>
      <c r="G49" s="121"/>
      <c r="H49" s="26"/>
      <c r="I49" s="26"/>
      <c r="J49" s="26"/>
      <c r="K49" s="26">
        <v>0</v>
      </c>
      <c r="L49" s="37">
        <f t="shared" si="5"/>
        <v>2</v>
      </c>
      <c r="M49" s="38">
        <f t="shared" si="6"/>
        <v>1</v>
      </c>
      <c r="N49" s="39">
        <f t="shared" si="7"/>
        <v>1</v>
      </c>
      <c r="O49" s="36">
        <f t="shared" si="8"/>
        <v>50</v>
      </c>
    </row>
    <row r="50" spans="1:15" ht="13.5" customHeight="1" thickBot="1">
      <c r="A50" s="61" t="s">
        <v>33</v>
      </c>
      <c r="B50" s="83" t="s">
        <v>15</v>
      </c>
      <c r="C50" s="74"/>
      <c r="D50" s="28"/>
      <c r="E50" s="105"/>
      <c r="F50" s="28">
        <v>1</v>
      </c>
      <c r="G50" s="121"/>
      <c r="H50" s="28"/>
      <c r="I50" s="28"/>
      <c r="J50" s="28"/>
      <c r="K50" s="28"/>
      <c r="L50" s="37">
        <f t="shared" si="5"/>
        <v>1</v>
      </c>
      <c r="M50" s="38">
        <f t="shared" si="6"/>
        <v>1</v>
      </c>
      <c r="N50" s="39">
        <f t="shared" si="7"/>
        <v>0</v>
      </c>
      <c r="O50" s="36">
        <f t="shared" si="8"/>
        <v>100</v>
      </c>
    </row>
    <row r="51" spans="1:15" ht="13.5" customHeight="1" thickBot="1">
      <c r="A51" s="58"/>
      <c r="B51" s="91"/>
      <c r="C51" s="80"/>
      <c r="D51" s="34"/>
      <c r="E51" s="34"/>
      <c r="F51" s="34"/>
      <c r="G51" s="34"/>
      <c r="H51" s="34"/>
      <c r="I51" s="34"/>
      <c r="J51" s="34"/>
      <c r="K51" s="34"/>
      <c r="L51" s="7"/>
      <c r="M51" s="8"/>
      <c r="N51" s="9"/>
      <c r="O51" s="11"/>
    </row>
    <row r="52" spans="1:15" ht="13.5" customHeight="1" thickBot="1">
      <c r="A52" s="62" t="s">
        <v>18</v>
      </c>
      <c r="B52" s="88" t="s">
        <v>16</v>
      </c>
      <c r="C52" s="108">
        <v>1</v>
      </c>
      <c r="D52" s="120"/>
      <c r="E52" s="31"/>
      <c r="F52" s="31"/>
      <c r="G52" s="31"/>
      <c r="H52" s="31"/>
      <c r="I52" s="31"/>
      <c r="J52" s="31">
        <v>0</v>
      </c>
      <c r="K52" s="31"/>
      <c r="L52" s="37">
        <f>COUNT(C52:K52)</f>
        <v>2</v>
      </c>
      <c r="M52" s="38">
        <f>SUM(C52:K52)</f>
        <v>1</v>
      </c>
      <c r="N52" s="39">
        <f>L52-M52</f>
        <v>1</v>
      </c>
      <c r="O52" s="36">
        <f>IF(L52=0,"",M52/L52*100)</f>
        <v>50</v>
      </c>
    </row>
    <row r="53" spans="1:15" ht="13.5" customHeight="1" thickBot="1">
      <c r="A53" s="63" t="s">
        <v>31</v>
      </c>
      <c r="B53" s="88" t="s">
        <v>16</v>
      </c>
      <c r="C53" s="109"/>
      <c r="D53" s="121"/>
      <c r="E53" s="26">
        <v>0</v>
      </c>
      <c r="F53" s="26"/>
      <c r="G53" s="26"/>
      <c r="H53" s="26"/>
      <c r="I53" s="26"/>
      <c r="J53" s="26"/>
      <c r="K53" s="26"/>
      <c r="L53" s="37">
        <f>COUNT(C53:K53)</f>
        <v>1</v>
      </c>
      <c r="M53" s="38">
        <f>SUM(C53:K53)</f>
        <v>0</v>
      </c>
      <c r="N53" s="39">
        <f>L53-M53</f>
        <v>1</v>
      </c>
      <c r="O53" s="36">
        <f>IF(L53=0,"",M53/L53*100)</f>
        <v>0</v>
      </c>
    </row>
    <row r="54" spans="1:15" ht="13.5" customHeight="1" thickBot="1">
      <c r="A54" s="63" t="s">
        <v>34</v>
      </c>
      <c r="B54" s="88" t="s">
        <v>16</v>
      </c>
      <c r="C54" s="108"/>
      <c r="D54" s="120"/>
      <c r="E54" s="31"/>
      <c r="F54" s="31">
        <v>0</v>
      </c>
      <c r="G54" s="31">
        <v>0</v>
      </c>
      <c r="H54" s="31"/>
      <c r="I54" s="31"/>
      <c r="J54" s="31"/>
      <c r="K54" s="31"/>
      <c r="L54" s="37">
        <f>COUNT(C54:K54)</f>
        <v>2</v>
      </c>
      <c r="M54" s="38">
        <f>SUM(C54:K54)</f>
        <v>0</v>
      </c>
      <c r="N54" s="39">
        <f>L54-M54</f>
        <v>2</v>
      </c>
      <c r="O54" s="36">
        <f>IF(L54=0,"",M54/L54*100)</f>
        <v>0</v>
      </c>
    </row>
    <row r="55" spans="1:15" ht="17.25" customHeight="1" thickBot="1">
      <c r="A55" s="63" t="s">
        <v>47</v>
      </c>
      <c r="B55" s="88" t="s">
        <v>16</v>
      </c>
      <c r="C55" s="110"/>
      <c r="D55" s="122"/>
      <c r="E55" s="28"/>
      <c r="F55" s="28"/>
      <c r="G55" s="28"/>
      <c r="H55" s="28">
        <v>0</v>
      </c>
      <c r="I55" s="28">
        <v>0</v>
      </c>
      <c r="J55" s="28"/>
      <c r="K55" s="28">
        <v>0</v>
      </c>
      <c r="L55" s="40">
        <f>COUNT(C55:K55)</f>
        <v>3</v>
      </c>
      <c r="M55" s="41">
        <f>SUM(C55:K55)</f>
        <v>0</v>
      </c>
      <c r="N55" s="42">
        <f>L55-M55</f>
        <v>3</v>
      </c>
      <c r="O55" s="43">
        <f>IF(L55=0,"",M55/L55*100)</f>
        <v>0</v>
      </c>
    </row>
    <row r="56" spans="1:15" ht="13.5" thickBot="1">
      <c r="A56" s="96"/>
      <c r="B56" s="95"/>
      <c r="C56" s="112"/>
      <c r="D56" s="123"/>
      <c r="E56" s="99"/>
      <c r="F56" s="113"/>
      <c r="G56" s="99"/>
      <c r="H56" s="113"/>
      <c r="I56" s="99"/>
      <c r="J56" s="99"/>
      <c r="K56" s="99"/>
      <c r="L56" s="97"/>
      <c r="M56" s="114"/>
      <c r="N56" s="98"/>
      <c r="O56" s="94"/>
    </row>
  </sheetData>
  <sheetProtection/>
  <mergeCells count="2">
    <mergeCell ref="C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Pisti</cp:lastModifiedBy>
  <cp:lastPrinted>2016-09-07T12:35:00Z</cp:lastPrinted>
  <dcterms:created xsi:type="dcterms:W3CDTF">2002-10-11T16:39:46Z</dcterms:created>
  <dcterms:modified xsi:type="dcterms:W3CDTF">2023-11-29T20:41:14Z</dcterms:modified>
  <cp:category/>
  <cp:version/>
  <cp:contentType/>
  <cp:contentStatus/>
</cp:coreProperties>
</file>